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riznicasql\Dijeljeno\mlisak\Javna i jednostavna nabava u 2021,2022,2023 i 2024\2024\Postupci u 2024\Izvanredno održavanje nerazvrstanih cesta na području Grada Kutine ODVOJAK JAKŠIĆ SELIŠTE\"/>
    </mc:Choice>
  </mc:AlternateContent>
  <xr:revisionPtr revIDLastSave="0" documentId="13_ncr:1_{87DC9956-EB62-48BA-BAB9-B73E919F02C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definedNames>
    <definedName name="_xlnm.Print_Area" localSheetId="0">List1!$A$2:$F$26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5" i="1"/>
  <c r="F13" i="1"/>
  <c r="F9" i="1"/>
  <c r="F11" i="1" l="1"/>
  <c r="F19" i="1"/>
  <c r="C20" i="1" l="1"/>
  <c r="C21" i="1" s="1"/>
  <c r="C22" i="1" s="1"/>
</calcChain>
</file>

<file path=xl/sharedStrings.xml><?xml version="1.0" encoding="utf-8"?>
<sst xmlns="http://schemas.openxmlformats.org/spreadsheetml/2006/main" count="27" uniqueCount="24">
  <si>
    <t>Opis stavke</t>
  </si>
  <si>
    <t>m²</t>
  </si>
  <si>
    <t xml:space="preserve">      TROŠKOVNIK</t>
  </si>
  <si>
    <t>komplet</t>
  </si>
  <si>
    <t xml:space="preserve">
</t>
  </si>
  <si>
    <t>m'</t>
  </si>
  <si>
    <r>
      <rPr>
        <b/>
        <sz val="12"/>
        <color theme="1"/>
        <rFont val="Arial"/>
        <family val="2"/>
        <charset val="238"/>
      </rPr>
      <t>ISKOP I PROČIŠĆAVANJE CESTOVNIH JARAKA.</t>
    </r>
    <r>
      <rPr>
        <sz val="12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Postojeće cestovne jarke treba očistiti i profilirati profilnom korpom min. dubine 50 cm, tako da min. površina presjeka iznosi 0,38 m2. Procjenjuje se dodatni iskop od 0,2 m</t>
    </r>
    <r>
      <rPr>
        <vertAlign val="superscript"/>
        <sz val="12"/>
        <color theme="1"/>
        <rFont val="Arial"/>
        <family val="2"/>
        <charset val="238"/>
      </rPr>
      <t>3</t>
    </r>
    <r>
      <rPr>
        <sz val="12"/>
        <color theme="1"/>
        <rFont val="Arial"/>
        <family val="2"/>
        <charset val="238"/>
      </rPr>
      <t>/m</t>
    </r>
    <r>
      <rPr>
        <sz val="12"/>
        <color theme="1"/>
        <rFont val="Calibri"/>
        <family val="2"/>
        <charset val="238"/>
      </rPr>
      <t xml:space="preserve">'. </t>
    </r>
    <r>
      <rPr>
        <sz val="12"/>
        <color theme="1"/>
        <rFont val="Arial"/>
        <family val="2"/>
        <charset val="238"/>
      </rPr>
      <t xml:space="preserve"> Materijal od iskopa utovariti u vozilo i odvesti na odlagalište koje osigurava naručitelj na   udaljenosti do 3 km.                                                                                                  Obračun po  m´ uređenih jaraka .
</t>
    </r>
  </si>
  <si>
    <t>jed.mjere</t>
  </si>
  <si>
    <t>količina</t>
  </si>
  <si>
    <t>jed.cijena</t>
  </si>
  <si>
    <t>ukupna cijena</t>
  </si>
  <si>
    <t>red.br.</t>
  </si>
  <si>
    <t>UKUPNO :</t>
  </si>
  <si>
    <t>PDV 25% :</t>
  </si>
  <si>
    <t>SVEUKUPNO :</t>
  </si>
  <si>
    <t>za ponuditelja :</t>
  </si>
  <si>
    <r>
      <rPr>
        <b/>
        <sz val="12"/>
        <color theme="1"/>
        <rFont val="Arial"/>
        <family val="2"/>
        <charset val="238"/>
      </rPr>
      <t>OPĆENITO:</t>
    </r>
    <r>
      <rPr>
        <sz val="12"/>
        <color theme="1"/>
        <rFont val="Arial"/>
        <family val="2"/>
        <charset val="238"/>
      </rPr>
      <t xml:space="preserve">  troškovnikom je obuhvaćeno izvođenje dvostruke površinske obrade makadamskog puta bitumenskom emulzijom s pripadajućom pripremom podloge uz uporabu odgovarajuće strojne opreme. Nakon izvršenih pripremnih radova  u I. radnoj fazi izvodi se nanošenje bitumenske emulzije cca 2.2 kg/m2 uz uporabu 16-18 kg/m2 plemenite sitneži granulacije 4/8 mm ili 8/11 mm. U drugoj se fazi nanosi se 1.8 kg/m2 bitumenske emulzije i 12-15 kg/m2 plemenite sutneži 2/4 ili 4/8 mm. Uvaljavanje se izvodi integriranim pritisnim valjcima (plašt/gume). Nakon izvođenja radova potrebno je izvesti čišćenje površine četkanjem s uklanjanjem viška kamene sitneži</t>
    </r>
  </si>
  <si>
    <r>
      <rPr>
        <b/>
        <sz val="12"/>
        <color theme="1"/>
        <rFont val="Arial"/>
        <family val="2"/>
        <charset val="238"/>
      </rPr>
      <t>PRIPREMA PODLOGE NA POSTOJEĆOJ PROMETNICI ZA IZVEDBU POVRŠINSKE OBRADE:</t>
    </r>
    <r>
      <rPr>
        <sz val="12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stavka obuhvaća:                                                                                           -dobavu i strojnu ugradnja tucanika i kamene sitneži granulacije 0 – 32 mm na gornji nosivi sloj postojećeg makadamskog kolnika u sloju debljine 10 cm sa planiranjem i valjanjem do standardne zbijenosti za navedenu vrstu kolnika. Kod nasipavanja i planiranja voditi računa o niveleti i poprečnom nagibu (na ravnim dijelovima trase poprečni pad iznosi 2.5% prema istoku).                                                                                           Kameni materijal ugrađuje se po cijeloj površini kolnika u debljini od 10 cm u uvaljanom stanju.                                                                                        Cijenom je obuhvaćeno eventualno strojno uklanjanje uzvisina na postojećoj prometnici kao i popunjavanje kamenim materijalom postojećih neravnina na kolniku                                                                                       Obračun po  m</t>
    </r>
    <r>
      <rPr>
        <vertAlign val="superscript"/>
        <sz val="12"/>
        <color theme="1"/>
        <rFont val="Arial"/>
        <family val="2"/>
        <charset val="238"/>
      </rPr>
      <t xml:space="preserve">2  </t>
    </r>
    <r>
      <rPr>
        <sz val="12"/>
        <color theme="1"/>
        <rFont val="Arial"/>
        <family val="2"/>
        <charset val="238"/>
      </rPr>
      <t xml:space="preserve">pripremljene podloge.
</t>
    </r>
  </si>
  <si>
    <r>
      <rPr>
        <b/>
        <sz val="12"/>
        <color theme="1"/>
        <rFont val="Arial"/>
        <family val="2"/>
        <charset val="238"/>
      </rPr>
      <t xml:space="preserve">BANKINE:                                                                              </t>
    </r>
    <r>
      <rPr>
        <sz val="12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Uređenje bankina ceste širine 50 cm, nakon izvedbe površinske obrade. Cijenom je obuhvaćeno: mjestimično strojno uklanjanje nadvišenih dijelova postojećih bankina,  utovar u vozilo, odvoz i odlaganje iskopanog materijala na gradsko odlagalište, dobava i ugradnja tucaničkog materijala  granulacije  0-30 mm, zbijanje kamenog materijala valjanjem statičkim  valjkom. zbog stabilizacije bankina.                                                                                                               Obračun po m' uređene bankine.
</t>
    </r>
  </si>
  <si>
    <r>
      <t xml:space="preserve">IZRADA PROPUSTA OD BETONSKIH CIJEVI </t>
    </r>
    <r>
      <rPr>
        <b/>
        <sz val="12"/>
        <color rgb="FF000000"/>
        <rFont val="Calibri"/>
        <family val="2"/>
        <charset val="238"/>
      </rPr>
      <t xml:space="preserve">Ø 50 CM                                                                            </t>
    </r>
    <r>
      <rPr>
        <sz val="12"/>
        <color rgb="FF000000"/>
        <rFont val="Calibri"/>
        <family val="2"/>
        <charset val="238"/>
      </rPr>
      <t>jediničnom cijenom obračunat je  prekop ceste, iskop rova za polaganje cijevi, izrada ležišta cijevi betonom C 25/30 debljine 20 cm, dobavu i postavu betonskih cijevi, dobavu i ugradnju kamenog materijala 0/60  u nasip oko i iznad cijevi, izradu AB čela propusta betonom C 25/30, postava i uklanjanje potrebne oplate, utovar i odvoz viška materijala na mjesno odlagalište udaljeno do 3 km.                                                                                                                                               Obračun po m' izvedenog propusta.</t>
    </r>
  </si>
  <si>
    <r>
      <rPr>
        <b/>
        <sz val="12"/>
        <color theme="1"/>
        <rFont val="Arial"/>
        <family val="2"/>
        <charset val="238"/>
      </rPr>
      <t xml:space="preserve">PROMETNA SIGNALIZACIJA                                                                                                   </t>
    </r>
    <r>
      <rPr>
        <sz val="12"/>
        <color theme="1"/>
        <rFont val="Arial"/>
        <family val="2"/>
        <charset val="238"/>
      </rPr>
      <t>Dobava, postava, održavanje i uklanjanje potrebne prometne signalizacije.                                                                                           Obračun po kompletu</t>
    </r>
  </si>
  <si>
    <r>
      <rPr>
        <b/>
        <sz val="12"/>
        <color theme="1"/>
        <rFont val="Arial"/>
        <family val="2"/>
        <charset val="238"/>
      </rPr>
      <t>DVOSTRUKA POVRŠINSKA OBRADA</t>
    </r>
    <r>
      <rPr>
        <sz val="12"/>
        <color theme="1"/>
        <rFont val="Arial"/>
        <family val="2"/>
        <charset val="238"/>
      </rPr>
      <t xml:space="preserve">                                                      Dobava materijala i izvedba dvostruke bitumenske površinske obrade prema gore navenom opisu te čišćenje površine prometnice.                                                                                                    Obračun po m</t>
    </r>
    <r>
      <rPr>
        <vertAlign val="superscript"/>
        <sz val="12"/>
        <color theme="1"/>
        <rFont val="Arial"/>
        <family val="2"/>
        <charset val="238"/>
      </rPr>
      <t>2</t>
    </r>
    <r>
      <rPr>
        <sz val="12"/>
        <color theme="1"/>
        <rFont val="Arial"/>
        <family val="2"/>
        <charset val="238"/>
      </rPr>
      <t>.</t>
    </r>
  </si>
  <si>
    <t>izvanredno održavanje nerazvrstanih prometnica izvođenjem površinske obrade bitumenskom emulzijom,          M.O. Selište, Ulica Đure Deželića odvojak Jakšić L=500m</t>
  </si>
  <si>
    <t>Datum: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</si>
</sst>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11" x14ac:knownFonts="1">
    <font>
      <sz val="2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vertAlign val="superscript"/>
      <sz val="12"/>
      <color theme="1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Calibri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4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49" fontId="1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 applyProtection="1">
      <alignment horizontal="center"/>
      <protection locked="0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top" wrapText="1"/>
    </xf>
    <xf numFmtId="3" fontId="1" fillId="0" borderId="0" xfId="0" applyNumberFormat="1" applyFont="1" applyAlignment="1">
      <alignment horizontal="center" wrapText="1"/>
    </xf>
    <xf numFmtId="4" fontId="1" fillId="0" borderId="0" xfId="0" applyNumberFormat="1" applyFont="1" applyAlignment="1" applyProtection="1">
      <alignment horizontal="center" wrapText="1"/>
      <protection locked="0"/>
    </xf>
    <xf numFmtId="4" fontId="1" fillId="0" borderId="0" xfId="0" applyNumberFormat="1" applyFont="1" applyAlignment="1">
      <alignment horizontal="right"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0" fillId="0" borderId="0" xfId="0" applyFont="1"/>
    <xf numFmtId="0" fontId="1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 applyProtection="1">
      <alignment horizontal="left" vertical="top" wrapText="1"/>
      <protection locked="0"/>
    </xf>
    <xf numFmtId="0" fontId="3" fillId="0" borderId="2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0"/>
  <sheetViews>
    <sheetView tabSelected="1" topLeftCell="A16" zoomScale="80" zoomScaleNormal="80" zoomScaleSheetLayoutView="50" zoomScalePageLayoutView="30" workbookViewId="0">
      <selection activeCell="B24" sqref="B24"/>
    </sheetView>
  </sheetViews>
  <sheetFormatPr defaultColWidth="9.0546875" defaultRowHeight="15" x14ac:dyDescent="0.25"/>
  <cols>
    <col min="1" max="1" width="3.44140625" style="1" customWidth="1"/>
    <col min="2" max="2" width="31.6640625" style="1" customWidth="1"/>
    <col min="3" max="3" width="6.71875" style="1" customWidth="1"/>
    <col min="4" max="4" width="6.44140625" style="1" customWidth="1"/>
    <col min="5" max="5" width="8.38671875" style="1" customWidth="1"/>
    <col min="6" max="6" width="8.71875" style="1" customWidth="1"/>
    <col min="7" max="16384" width="9.0546875" style="1"/>
  </cols>
  <sheetData>
    <row r="2" spans="1:10" s="28" customFormat="1" ht="29.25" customHeight="1" x14ac:dyDescent="0.3">
      <c r="B2" s="32" t="s">
        <v>2</v>
      </c>
      <c r="C2" s="32"/>
      <c r="D2" s="32"/>
      <c r="E2" s="32"/>
    </row>
    <row r="3" spans="1:10" s="28" customFormat="1" ht="42.75" customHeight="1" x14ac:dyDescent="0.3">
      <c r="B3" s="33" t="s">
        <v>22</v>
      </c>
      <c r="C3" s="33"/>
      <c r="D3" s="33"/>
      <c r="E3" s="33"/>
      <c r="F3" s="33"/>
    </row>
    <row r="5" spans="1:10" ht="97.2" customHeight="1" x14ac:dyDescent="0.25">
      <c r="B5" s="34" t="s">
        <v>16</v>
      </c>
      <c r="C5" s="34"/>
      <c r="D5" s="34"/>
      <c r="E5" s="34"/>
      <c r="F5" s="34"/>
    </row>
    <row r="7" spans="1:10" ht="19.5" customHeight="1" x14ac:dyDescent="0.25">
      <c r="A7" s="2" t="s">
        <v>11</v>
      </c>
      <c r="B7" s="2" t="s">
        <v>0</v>
      </c>
      <c r="C7" s="2" t="s">
        <v>7</v>
      </c>
      <c r="D7" s="2" t="s">
        <v>8</v>
      </c>
      <c r="E7" s="2" t="s">
        <v>9</v>
      </c>
      <c r="F7" s="2" t="s">
        <v>10</v>
      </c>
    </row>
    <row r="9" spans="1:10" s="8" customFormat="1" ht="240.75" customHeight="1" x14ac:dyDescent="0.25">
      <c r="A9" s="3">
        <v>1</v>
      </c>
      <c r="B9" s="4" t="s">
        <v>17</v>
      </c>
      <c r="C9" s="5" t="s">
        <v>1</v>
      </c>
      <c r="D9" s="5">
        <v>1500</v>
      </c>
      <c r="E9" s="6"/>
      <c r="F9" s="7">
        <f t="shared" ref="F9" si="0">E9*D9</f>
        <v>0</v>
      </c>
      <c r="I9" s="30" t="s">
        <v>4</v>
      </c>
      <c r="J9" s="30"/>
    </row>
    <row r="10" spans="1:10" s="8" customFormat="1" ht="9.9" customHeight="1" x14ac:dyDescent="0.3">
      <c r="A10" s="9"/>
      <c r="B10" s="4"/>
      <c r="C10" s="5"/>
      <c r="D10" s="5"/>
      <c r="E10" s="6"/>
      <c r="F10" s="7"/>
      <c r="I10" s="10"/>
      <c r="J10" s="10"/>
    </row>
    <row r="11" spans="1:10" ht="78.75" customHeight="1" x14ac:dyDescent="0.25">
      <c r="A11" s="11">
        <v>2</v>
      </c>
      <c r="B11" s="12" t="s">
        <v>21</v>
      </c>
      <c r="C11" s="5" t="s">
        <v>1</v>
      </c>
      <c r="D11" s="5">
        <v>1500</v>
      </c>
      <c r="E11" s="6"/>
      <c r="F11" s="7">
        <f>E11*D11</f>
        <v>0</v>
      </c>
    </row>
    <row r="12" spans="1:10" s="8" customFormat="1" ht="9.9" customHeight="1" x14ac:dyDescent="0.3">
      <c r="A12" s="13"/>
      <c r="B12" s="14"/>
      <c r="C12" s="9"/>
      <c r="D12" s="15"/>
      <c r="E12" s="16"/>
      <c r="F12" s="17"/>
    </row>
    <row r="13" spans="1:10" s="8" customFormat="1" ht="145.5" customHeight="1" x14ac:dyDescent="0.25">
      <c r="A13" s="3">
        <v>3</v>
      </c>
      <c r="B13" s="14" t="s">
        <v>18</v>
      </c>
      <c r="C13" s="5" t="s">
        <v>5</v>
      </c>
      <c r="D13" s="5">
        <v>1000</v>
      </c>
      <c r="E13" s="6"/>
      <c r="F13" s="7">
        <f t="shared" ref="F13" si="1">E13*D13</f>
        <v>0</v>
      </c>
    </row>
    <row r="14" spans="1:10" s="8" customFormat="1" ht="9.9" customHeight="1" x14ac:dyDescent="0.3">
      <c r="A14" s="13"/>
      <c r="B14" s="14"/>
      <c r="C14" s="9"/>
      <c r="D14" s="15"/>
      <c r="E14" s="16"/>
      <c r="F14" s="17"/>
    </row>
    <row r="15" spans="1:10" s="8" customFormat="1" ht="115.5" customHeight="1" x14ac:dyDescent="0.25">
      <c r="A15" s="3">
        <v>4</v>
      </c>
      <c r="B15" s="14" t="s">
        <v>6</v>
      </c>
      <c r="C15" s="5" t="s">
        <v>5</v>
      </c>
      <c r="D15" s="5">
        <v>350</v>
      </c>
      <c r="E15" s="6"/>
      <c r="F15" s="7">
        <f t="shared" ref="F15" si="2">E15*D15</f>
        <v>0</v>
      </c>
    </row>
    <row r="16" spans="1:10" ht="9.9" customHeight="1" x14ac:dyDescent="0.3">
      <c r="A16" s="9"/>
      <c r="B16" s="18"/>
    </row>
    <row r="17" spans="1:6" ht="135" customHeight="1" x14ac:dyDescent="0.25">
      <c r="A17" s="11">
        <v>5</v>
      </c>
      <c r="B17" s="19" t="s">
        <v>19</v>
      </c>
      <c r="C17" s="5" t="s">
        <v>5</v>
      </c>
      <c r="D17" s="5">
        <v>5</v>
      </c>
      <c r="E17" s="6"/>
      <c r="F17" s="7">
        <f t="shared" ref="F17" si="3">E17*D17</f>
        <v>0</v>
      </c>
    </row>
    <row r="18" spans="1:6" ht="9.9" customHeight="1" x14ac:dyDescent="0.3">
      <c r="A18" s="20"/>
      <c r="B18" s="19"/>
      <c r="C18" s="5"/>
      <c r="D18" s="5"/>
      <c r="E18" s="6"/>
      <c r="F18" s="7"/>
    </row>
    <row r="19" spans="1:6" ht="68.25" customHeight="1" x14ac:dyDescent="0.25">
      <c r="A19" s="21">
        <v>6</v>
      </c>
      <c r="B19" s="29" t="s">
        <v>20</v>
      </c>
      <c r="C19" s="22" t="s">
        <v>3</v>
      </c>
      <c r="D19" s="22">
        <v>1</v>
      </c>
      <c r="E19" s="23"/>
      <c r="F19" s="24">
        <f t="shared" ref="F19" si="4">E19*D19</f>
        <v>0</v>
      </c>
    </row>
    <row r="20" spans="1:6" ht="21.75" customHeight="1" x14ac:dyDescent="0.25">
      <c r="A20" s="36" t="s">
        <v>12</v>
      </c>
      <c r="B20" s="36"/>
      <c r="C20" s="38">
        <f>SUM(F8:F19)</f>
        <v>0</v>
      </c>
      <c r="D20" s="38"/>
      <c r="E20" s="38"/>
      <c r="F20" s="38"/>
    </row>
    <row r="21" spans="1:6" ht="21" customHeight="1" x14ac:dyDescent="0.25">
      <c r="A21" s="37" t="s">
        <v>13</v>
      </c>
      <c r="B21" s="37"/>
      <c r="C21" s="39">
        <f>C20*0.25</f>
        <v>0</v>
      </c>
      <c r="D21" s="39"/>
      <c r="E21" s="39"/>
      <c r="F21" s="39"/>
    </row>
    <row r="22" spans="1:6" ht="22.5" customHeight="1" x14ac:dyDescent="0.25">
      <c r="A22" s="37" t="s">
        <v>14</v>
      </c>
      <c r="B22" s="37"/>
      <c r="C22" s="39">
        <f>C21+C20</f>
        <v>0</v>
      </c>
      <c r="D22" s="39"/>
      <c r="E22" s="39"/>
      <c r="F22" s="39"/>
    </row>
    <row r="23" spans="1:6" ht="12.75" customHeight="1" x14ac:dyDescent="0.25">
      <c r="A23" s="25"/>
      <c r="B23" s="35"/>
      <c r="C23" s="35"/>
      <c r="D23" s="35"/>
      <c r="E23" s="35"/>
      <c r="F23" s="35"/>
    </row>
    <row r="24" spans="1:6" ht="24" customHeight="1" x14ac:dyDescent="0.25">
      <c r="A24" s="25"/>
      <c r="B24" s="26" t="s">
        <v>23</v>
      </c>
      <c r="C24" s="27"/>
      <c r="D24" s="27"/>
      <c r="E24" s="27" t="s">
        <v>15</v>
      </c>
      <c r="F24" s="27"/>
    </row>
    <row r="25" spans="1:6" ht="22.5" customHeight="1" x14ac:dyDescent="0.25">
      <c r="A25" s="25"/>
      <c r="B25" s="26"/>
      <c r="C25" s="27"/>
      <c r="D25" s="27"/>
      <c r="F25" s="27"/>
    </row>
    <row r="26" spans="1:6" ht="21.75" customHeight="1" x14ac:dyDescent="0.25">
      <c r="A26" s="25"/>
      <c r="B26" s="26"/>
      <c r="C26" s="27"/>
      <c r="D26" s="27"/>
      <c r="F26" s="27"/>
    </row>
    <row r="27" spans="1:6" ht="24.75" customHeight="1" x14ac:dyDescent="0.25">
      <c r="A27" s="25"/>
      <c r="B27" s="18"/>
    </row>
    <row r="28" spans="1:6" ht="24.75" customHeight="1" x14ac:dyDescent="0.25">
      <c r="A28" s="25"/>
    </row>
    <row r="29" spans="1:6" ht="24.75" customHeight="1" x14ac:dyDescent="0.25">
      <c r="A29" s="25"/>
      <c r="B29" s="18"/>
      <c r="D29" s="31"/>
      <c r="E29" s="31"/>
      <c r="F29" s="31"/>
    </row>
    <row r="30" spans="1:6" x14ac:dyDescent="0.25">
      <c r="A30" s="18"/>
      <c r="B30" s="18"/>
    </row>
  </sheetData>
  <mergeCells count="12">
    <mergeCell ref="I9:J9"/>
    <mergeCell ref="D29:F29"/>
    <mergeCell ref="B2:E2"/>
    <mergeCell ref="B3:F3"/>
    <mergeCell ref="B5:F5"/>
    <mergeCell ref="B23:F23"/>
    <mergeCell ref="A20:B20"/>
    <mergeCell ref="A21:B21"/>
    <mergeCell ref="A22:B22"/>
    <mergeCell ref="C20:F20"/>
    <mergeCell ref="C21:F21"/>
    <mergeCell ref="C22:F22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Rendulic</dc:creator>
  <cp:lastModifiedBy>Mladen Lisak</cp:lastModifiedBy>
  <cp:lastPrinted>2024-06-25T12:14:45Z</cp:lastPrinted>
  <dcterms:created xsi:type="dcterms:W3CDTF">2019-02-06T13:22:19Z</dcterms:created>
  <dcterms:modified xsi:type="dcterms:W3CDTF">2024-09-27T11:32:17Z</dcterms:modified>
</cp:coreProperties>
</file>